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<sst xmlns="http://schemas.openxmlformats.org/spreadsheetml/2006/main" count="40" uniqueCount="40">
  <si>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</si>
  <si>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UXN030</t>
  </si>
  <si>
    <t xml:space="preserve">m²</t>
  </si>
  <si>
    <t xml:space="preserve">Pavimento elevado "BUTECH", para exterior.</t>
  </si>
  <si>
    <r>
      <rPr>
        <sz val="8.25"/>
        <color rgb="FF000000"/>
        <rFont val="Arial"/>
        <family val="2"/>
      </rPr>
      <t xml:space="preserve">Pavimento elevado, para exterior, formado por painel autoportante para o sistema de pavimento técnico acessível "BUTECH", de 443x443 mm e 24 mm de espessura, classificação 2/2/A/2, segundo NP EN 12825, formado por um suporte base de material porcelânico, de 10,5 mm de espessura, uma camada de acabamento de grés porcelânico Porcelanosa, série Arizona, cor Antracita, acabamento anti-deslizante, "BUTECH", "PORCELANOSA GRUPO", de 443x443 mm e 10,5 mm de espessura, e uma malha de fibra ignífuga colocada entre ambas as peças, aderida com resinas sintéticas, para garantir a rigidez do conjunto, sobre pés reguláveis de polipropileno com carga mineral, de cor preto, com base redonda, para alturas entre 55 e 75 mm. Inclusive massa de poliuretano P-404 "BUTECH" para fixação dos suportes reguláveis à superfície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</si>
  <si>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</si>
  <si>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</si>
  <si>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</si>
  <si>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</si>
  <si>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</si>
  <si>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</si>
  <si>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mt12pct030aa</t>
  </si>
  <si>
    <t xml:space="preserve">Ud</t>
  </si>
  <si>
    <t xml:space="preserve">Pé regulável de polipropileno com carga mineral, de cor preto, com base redonda, para alturas entre 55 e 75 mm.</t>
  </si>
  <si>
    <t xml:space="preserve">mt12sbs100</t>
  </si>
  <si>
    <t xml:space="preserve">Ud</t>
  </si>
  <si>
    <t xml:space="preserve">Cartucho de 310 cm³ de massa de poliuretano P-404 "BUTECH".</t>
  </si>
  <si>
    <t xml:space="preserve">mt12sbs020aaad</t>
  </si>
  <si>
    <t xml:space="preserve">m²</t>
  </si>
  <si>
    <t xml:space="preserve">Painel autoportante para o sistema de pavimento técnico acessível "BUTECH", de 443x443 mm e 24 mm de espessura, classificação 2/2/A/2, segundo NP EN 12825, formado por um suporte base de material porcelânico, de 10,5 mm de espessura, uma camada de acabamento de grés porcelânico Porcelanosa, série Arizona, cor Antracita, acabamento anti-deslizante, "BUTECH", "PORCELANOSA GRUPO", de 443x443 mm e 10,5 mm de espessura, e uma malha de fibra ignífuga colocada entre ambas as peças, aderida com resinas sintéticas, para garantir a rigidez do conjunto.</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</si>
  <si>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</si>
  <si>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</si>
  <si>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</si>
  <si>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</si>
  <si>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</si>
  <si>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</si>
  <si>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</si>
  <si>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</si>
  <si>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22,77€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</si>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</sst>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3.57" customWidth="1"/>
    <col min="5" max="5" width="70.89"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6</v>
      </c>
      <c r="H9" s="11"/>
      <c r="I9" s="13">
        <v>4.66</v>
      </c>
      <c r="J9" s="13">
        <f ca="1">ROUND(INDIRECT(ADDRESS(ROW()+(0), COLUMN()+(-3), 1))*INDIRECT(ADDRESS(ROW()+(0), COLUMN()+(-1), 1)), 2)</f>
        <v>27.96</v>
      </c>
      <c r="K9" s="13"/>
    </row>
    <row r="10" spans="1:11" ht="13.50" thickBot="1" customHeight="1">
      <c r="A10" s="14" t="s">
        <v>14</v>
      </c>
      <c r="B10" s="14"/>
      <c r="C10" s="14"/>
      <c r="D10" s="15" t="s">
        <v>15</v>
      </c>
      <c r="E10" s="14" t="s">
        <v>16</v>
      </c>
      <c r="F10" s="14"/>
      <c r="G10" s="16">
        <v>0.54</v>
      </c>
      <c r="H10" s="16"/>
      <c r="I10" s="17">
        <v>4.09</v>
      </c>
      <c r="J10" s="17">
        <f ca="1">ROUND(INDIRECT(ADDRESS(ROW()+(0), COLUMN()+(-3), 1))*INDIRECT(ADDRESS(ROW()+(0), COLUMN()+(-1), 1)), 2)</f>
        <v>2.21</v>
      </c>
      <c r="K10" s="17"/>
    </row>
    <row r="11" spans="1:11" ht="76.50" thickBot="1" customHeight="1">
      <c r="A11" s="14" t="s">
        <v>17</v>
      </c>
      <c r="B11" s="14"/>
      <c r="C11" s="14"/>
      <c r="D11" s="15" t="s">
        <v>18</v>
      </c>
      <c r="E11" s="14" t="s">
        <v>19</v>
      </c>
      <c r="F11" s="14"/>
      <c r="G11" s="16">
        <v>1.05</v>
      </c>
      <c r="H11" s="16"/>
      <c r="I11" s="17">
        <v>59.89</v>
      </c>
      <c r="J11" s="17">
        <f ca="1">ROUND(INDIRECT(ADDRESS(ROW()+(0), COLUMN()+(-3), 1))*INDIRECT(ADDRESS(ROW()+(0), COLUMN()+(-1), 1)), 2)</f>
        <v>62.88</v>
      </c>
      <c r="K11" s="17"/>
    </row>
    <row r="12" spans="1:11" ht="13.50" thickBot="1" customHeight="1">
      <c r="A12" s="14" t="s">
        <v>20</v>
      </c>
      <c r="B12" s="14"/>
      <c r="C12" s="14"/>
      <c r="D12" s="15" t="s">
        <v>21</v>
      </c>
      <c r="E12" s="14" t="s">
        <v>22</v>
      </c>
      <c r="F12" s="14"/>
      <c r="G12" s="16">
        <v>0.416</v>
      </c>
      <c r="H12" s="16"/>
      <c r="I12" s="17">
        <v>22.91</v>
      </c>
      <c r="J12" s="17">
        <f ca="1">ROUND(INDIRECT(ADDRESS(ROW()+(0), COLUMN()+(-3), 1))*INDIRECT(ADDRESS(ROW()+(0), COLUMN()+(-1), 1)), 2)</f>
        <v>9.53</v>
      </c>
      <c r="K12" s="17"/>
    </row>
    <row r="13" spans="1:11" ht="13.50" thickBot="1" customHeight="1">
      <c r="A13" s="14" t="s">
        <v>23</v>
      </c>
      <c r="B13" s="14"/>
      <c r="C13" s="14"/>
      <c r="D13" s="18" t="s">
        <v>24</v>
      </c>
      <c r="E13" s="19" t="s">
        <v>25</v>
      </c>
      <c r="F13" s="19"/>
      <c r="G13" s="20">
        <v>0.416</v>
      </c>
      <c r="H13" s="20"/>
      <c r="I13" s="21">
        <v>21.75</v>
      </c>
      <c r="J13" s="21">
        <f ca="1">ROUND(INDIRECT(ADDRESS(ROW()+(0), COLUMN()+(-3), 1))*INDIRECT(ADDRESS(ROW()+(0), COLUMN()+(-1), 1)), 2)</f>
        <v>9.05</v>
      </c>
      <c r="K13" s="21"/>
    </row>
    <row r="14" spans="1:11" ht="13.50" thickBot="1" customHeight="1">
      <c r="A14" s="19"/>
      <c r="B14" s="19"/>
      <c r="C14" s="19"/>
      <c r="D14" s="22" t="s">
        <v>26</v>
      </c>
      <c r="E14" s="5" t="s">
        <v>27</v>
      </c>
      <c r="F14" s="5"/>
      <c r="G14" s="23">
        <v>2</v>
      </c>
      <c r="H14" s="23"/>
      <c r="I14" s="24">
        <f ca="1">ROUND(SUM(INDIRECT(ADDRESS(ROW()+(-1), COLUMN()+(1), 1)),INDIRECT(ADDRESS(ROW()+(-2), COLUMN()+(1), 1)),INDIRECT(ADDRESS(ROW()+(-3), COLUMN()+(1), 1)),INDIRECT(ADDRESS(ROW()+(-4), COLUMN()+(1), 1)),INDIRECT(ADDRESS(ROW()+(-5), COLUMN()+(1), 1))), 2)</f>
        <v>111.63</v>
      </c>
      <c r="J14" s="24">
        <f ca="1">ROUND(INDIRECT(ADDRESS(ROW()+(0), COLUMN()+(-3), 1))*INDIRECT(ADDRESS(ROW()+(0), COLUMN()+(-1), 1))/100, 2)</f>
        <v>2.23</v>
      </c>
      <c r="K14" s="24"/>
    </row>
    <row r="15" spans="1:11" ht="13.50" thickBot="1" customHeight="1">
      <c r="A15" s="25" t="s">
        <v>28</v>
      </c>
      <c r="B15" s="25"/>
      <c r="C15" s="25"/>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113.86</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172013</v>
      </c>
      <c r="G19" s="31"/>
      <c r="H19" s="31">
        <v>172014</v>
      </c>
      <c r="I19" s="31"/>
      <c r="J19" s="31"/>
      <c r="K19" s="31" t="s">
        <v>35</v>
      </c>
    </row>
    <row r="20" spans="1:11" ht="24.0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4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