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<sst xmlns="http://schemas.openxmlformats.org/spreadsheetml/2006/main" count="108" uniqueCount="108">
  <si>
    <t xml:space="preserve"/>
  </si>
  <si>
    <t xml:space="preserve">QAC011</t>
  </si>
  <si>
    <t xml:space="preserve">m²</t>
  </si>
  <si>
    <t xml:space="preserve">Cobertura plana acessível, ventilada, com pavimento fixo, impermeabilização através de lâminas de poliolefinas.</t>
  </si>
  <si>
    <r>
      <rPr>
        <sz val="7.80"/>
        <color rgb="FF000000"/>
        <rFont val="Arial"/>
        <family val="2"/>
      </rPr>
      <t xml:space="preserve">Cobertura plana acessível, ventilada, com pavimento fixo, tipo </t>
    </r>
    <r>
      <rPr>
        <b/>
        <sz val="7.80"/>
        <color rgb="FF000000"/>
        <rFont val="Arial"/>
        <family val="2"/>
      </rPr>
      <t xml:space="preserve">convencional</t>
    </r>
    <r>
      <rPr>
        <sz val="7.80"/>
        <color rgb="FF000000"/>
        <rFont val="Arial"/>
        <family val="2"/>
      </rPr>
      <t xml:space="preserve">, pendente de 1% a 5%, para tráfego </t>
    </r>
    <r>
      <rPr>
        <b/>
        <sz val="7.80"/>
        <color rgb="FF000000"/>
        <rFont val="Arial"/>
        <family val="2"/>
      </rPr>
      <t xml:space="preserve">pedonal privado</t>
    </r>
    <r>
      <rPr>
        <sz val="7.80"/>
        <color rgb="FF000000"/>
        <rFont val="Arial"/>
        <family val="2"/>
      </rPr>
      <t xml:space="preserve">, composta de: </t>
    </r>
    <r>
      <rPr>
        <b/>
        <sz val="7.80"/>
        <color rgb="FF000000"/>
        <rFont val="Arial"/>
        <family val="2"/>
      </rPr>
      <t xml:space="preserve">formação de pendentes: painel cerâmico furado com ligação macho-fêmea de 80x25x3,5 cm apoiado sobre muretes de tijolo cerâmico furado de 30x20x9 cm, dispostos cada 80 cm e com 30 cm de altura média; isolamento térmico: feltro isolante de lã mineral, segundo EN 13162, revestido numa das suas faces com um complexo de papel kraft com polietileno que actua como barreira de vapor, de 80 mm de espessura; impermeabilização monocamada colada: lâmina impermeabilizante flexível tipo EVAC, composta por uma folha dupla de poliolefina termoplástica com acetato de vinil etileno, com ambas as faces revestidas de fibras de poliéster não tecidas, de 0,8 mm de espessura e 600 g/m², totalmente colada com cimento cola melhorado C2 E; camada de protecção: ladrilhos de grés rústico 20x20 cm colocados em camada fina com cimento cola normal, C1 cinzento, sobre camada de regularização de argamassa de cimento, confeccionada em obra, dosificação 1:6, enchimento de juntas com argamassa de juntas cimentosa com resistência elevada à abrasão e absorção de água reduzida, CG2, para junta aberta (entre 3 e 15 mm), com a mesma tonalidade das peças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</si>
  <si>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</si>
  <si>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</si>
  <si>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</si>
  <si>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</si>
  <si>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</si>
  <si>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</si>
  <si>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</si>
  <si>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</si>
  <si>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</si>
  <si>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</si>
  <si>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</si>
  <si>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</si>
  <si>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</si>
  <si>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</si>
  <si>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</si>
  <si>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</si>
  <si>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</si>
  <si>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</si>
  <si>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</si>
  <si>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</si>
  <si>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</si>
  <si>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</si>
  <si>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</si>
  <si>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1,9 m²°C/W, condutibilidade térmica 0,042 W/(m°C).</t>
  </si>
  <si>
    <t xml:space="preserve">mt04lvg020b</t>
  </si>
  <si>
    <t xml:space="preserve">Ud</t>
  </si>
  <si>
    <t xml:space="preserve">Painel cerâmico furado com ligação macho-fêmea, para revestir, 80x25x3,5 cm.</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</si>
  <si>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</si>
  <si>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</si>
  <si>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</si>
  <si>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mt15rev010f</t>
  </si>
  <si>
    <t xml:space="preserve">m²</t>
  </si>
  <si>
    <t xml:space="preserve">Lâmina impermeabilizante flexível tipo EVAC, composta por uma folha dupla de poliolefina termoplástica com acetato de vinil etileno, com ambas as faces revestidas de fibras de poliéster não tecidas, de 0,8 mm de espessura e 600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</si>
  <si>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</si>
  <si>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</si>
  <si>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</si>
  <si>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</si>
  <si>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</si>
  <si>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normal, C1 segundo NP EN 12004, cor cinzento.</t>
  </si>
  <si>
    <t xml:space="preserve">mt18bcr010pAb800</t>
  </si>
  <si>
    <t xml:space="preserve">m²</t>
  </si>
  <si>
    <t xml:space="preserve">Mosaico cerâmico de grés rústico 20x20 cm, 8,00€/m², segundo NP EN 14411.</t>
  </si>
  <si>
    <t xml:space="preserve">mt18rcr010a300</t>
  </si>
  <si>
    <t xml:space="preserve">m</t>
  </si>
  <si>
    <t xml:space="preserve">Rodapé cerâmico de grés rústico, 7 cm, 3,00€/m.</t>
  </si>
  <si>
    <t xml:space="preserve">mt09mcr070a</t>
  </si>
  <si>
    <t xml:space="preserve">kg</t>
  </si>
  <si>
    <t xml:space="preserve">Argamassa de juntas cimentosa com resistência elevada à abrasão e absorção de água reduzida, CG2, para junta aberta entre 3 e 15 mm, segundo EN 13888.</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</si>
  <si>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</si>
  <si>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</si>
  <si>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</si>
  <si>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</si>
  <si>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</si>
  <si>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</si>
  <si>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</si>
  <si>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</si>
  <si>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</si>
  <si>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</si>
  <si>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</si>
  <si>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</si>
  <si>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</si>
  <si>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</si>
  <si>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</si>
  <si>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</si>
  <si>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</si>
  <si>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</si>
  <si>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</si>
  <si>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</si>
  <si>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</si>
  <si>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</si>
  <si>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</si>
  <si>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</si>
  <si>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</si>
  <si>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</si>
  <si>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</si>
  <si>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</si>
  <si>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Meios auxiliares</t>
  </si>
  <si>
    <t xml:space="preserve">%</t>
  </si>
  <si>
    <t xml:space="preserve">Custos indirectos</t>
  </si>
  <si>
    <t xml:space="preserve">Custo de manutenção decenal: 33,96€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</si>
  <si>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</si>
  <si>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</si>
  <si>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</si>
  <si>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</si>
  <si>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</si>
  <si>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771-1:2011</t>
  </si>
  <si>
    <t xml:space="preserve">Especificações para unidades de alvenaria -  Parte 1:  Tijolos cerâmicos para alvenaria </t>
  </si>
  <si>
    <t xml:space="preserve">EN 197-1:2011</t>
  </si>
  <si>
    <t xml:space="preserve">1+</t>
  </si>
  <si>
    <t xml:space="preserve">Cimento - Parte 1: Composição, especificações  e critérios de conformidade para cimentos correntes </t>
  </si>
  <si>
    <t xml:space="preserve">EN 13163:2012</t>
  </si>
  <si>
    <t xml:space="preserve">Produtos de isolamento térmico para aplicação em edifícios - Produtos manufaturados em poliestireno expandido (EPS) - Especificação Especificação </t>
  </si>
  <si>
    <t xml:space="preserve">EN 13162:2012</t>
  </si>
  <si>
    <t xml:space="preserve">Produtos de isolamento térmico para aplicação em edifícios - Produtos manufaturados de lã mineral (MW) - Especificação Especificação </t>
  </si>
  <si>
    <t xml:space="preserve">EN 12004:2007+A1:2012</t>
  </si>
  <si>
    <t xml:space="preserve">Colas para ladrilhos - Requisitos, avaliação da conformidade, classificação e designação </t>
  </si>
  <si>
    <t xml:space="preserve">EN 13956:2012</t>
  </si>
  <si>
    <t xml:space="preserve">Membranas de impermeabilização flexíveis - Membranas de plástico e de borracha para impermeabilização  de coberturas - Definições e características  Membranas de impermeabilização flexíveis Membranas de plástico e de borracha para impermeabilização de coberturas Definições e características Membranas de impermeabilização flexíveis Membranas de plástico e de borracha para impermeabilização de coberturas Definições e características </t>
  </si>
  <si>
    <t xml:space="preserve">EN 14411:2012</t>
  </si>
  <si>
    <t xml:space="preserve">Pavimentos e revestimentos cerâmicos - Definições, classificação, características, avaliação da conformidade e marcação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</si>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</sst>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7.78" customWidth="1"/>
    <col min="2" max="2" width="3.79" customWidth="1"/>
    <col min="3" max="3" width="1.17" customWidth="1"/>
    <col min="4" max="4" width="20.40" customWidth="1"/>
    <col min="5" max="5" width="33.95" customWidth="1"/>
    <col min="6" max="6" width="5.68" customWidth="1"/>
    <col min="7" max="7" width="4.81" customWidth="1"/>
    <col min="8" max="8" width="3.50" customWidth="1"/>
    <col min="9" max="9" width="3.64" customWidth="1"/>
    <col min="10" max="10" width="1.17" customWidth="1"/>
    <col min="11" max="11" width="9.18" customWidth="1"/>
    <col min="12" max="12" width="2.77" customWidth="1"/>
    <col min="13" max="13" width="2.77"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108.0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t="s">
        <v>8</v>
      </c>
      <c r="I7" s="9"/>
      <c r="J7" s="9" t="s">
        <v>9</v>
      </c>
      <c r="K7" s="9"/>
      <c r="L7" s="9"/>
      <c r="M7" s="9" t="s">
        <v>10</v>
      </c>
      <c r="N7" s="9"/>
    </row>
    <row r="8" spans="1:14" ht="21.60" thickBot="1" customHeight="1">
      <c r="A8" s="10" t="s">
        <v>11</v>
      </c>
      <c r="B8" s="12" t="s">
        <v>12</v>
      </c>
      <c r="C8" s="10" t="s">
        <v>13</v>
      </c>
      <c r="D8" s="10"/>
      <c r="E8" s="10"/>
      <c r="F8" s="10"/>
      <c r="G8" s="10"/>
      <c r="H8" s="14">
        <v>6.000000</v>
      </c>
      <c r="I8" s="14"/>
      <c r="J8" s="16">
        <v>0.110000</v>
      </c>
      <c r="K8" s="16"/>
      <c r="L8" s="16"/>
      <c r="M8" s="16">
        <f ca="1">ROUND(INDIRECT(ADDRESS(ROW()+(0), COLUMN()+(-5), 1))*INDIRECT(ADDRESS(ROW()+(0), COLUMN()+(-3), 1)), 2)</f>
        <v>0.660000</v>
      </c>
      <c r="N8" s="16"/>
    </row>
    <row r="9" spans="1:14" ht="12.00" thickBot="1" customHeight="1">
      <c r="A9" s="17" t="s">
        <v>14</v>
      </c>
      <c r="B9" s="18" t="s">
        <v>15</v>
      </c>
      <c r="C9" s="17" t="s">
        <v>16</v>
      </c>
      <c r="D9" s="17"/>
      <c r="E9" s="17"/>
      <c r="F9" s="17"/>
      <c r="G9" s="17"/>
      <c r="H9" s="19">
        <v>0.020000</v>
      </c>
      <c r="I9" s="19"/>
      <c r="J9" s="20">
        <v>1.500000</v>
      </c>
      <c r="K9" s="20"/>
      <c r="L9" s="20"/>
      <c r="M9" s="20">
        <f ca="1">ROUND(INDIRECT(ADDRESS(ROW()+(0), COLUMN()+(-5), 1))*INDIRECT(ADDRESS(ROW()+(0), COLUMN()+(-3), 1)), 2)</f>
        <v>0.030000</v>
      </c>
      <c r="N9" s="20"/>
    </row>
    <row r="10" spans="1:14" ht="12.00" thickBot="1" customHeight="1">
      <c r="A10" s="17" t="s">
        <v>17</v>
      </c>
      <c r="B10" s="18" t="s">
        <v>18</v>
      </c>
      <c r="C10" s="17" t="s">
        <v>19</v>
      </c>
      <c r="D10" s="17"/>
      <c r="E10" s="17"/>
      <c r="F10" s="17"/>
      <c r="G10" s="17"/>
      <c r="H10" s="19">
        <v>0.138000</v>
      </c>
      <c r="I10" s="19"/>
      <c r="J10" s="20">
        <v>18.000000</v>
      </c>
      <c r="K10" s="20"/>
      <c r="L10" s="20"/>
      <c r="M10" s="20">
        <f ca="1">ROUND(INDIRECT(ADDRESS(ROW()+(0), COLUMN()+(-5), 1))*INDIRECT(ADDRESS(ROW()+(0), COLUMN()+(-3), 1)), 2)</f>
        <v>2.480000</v>
      </c>
      <c r="N10" s="20"/>
    </row>
    <row r="11" spans="1:14" ht="21.60" thickBot="1" customHeight="1">
      <c r="A11" s="17" t="s">
        <v>20</v>
      </c>
      <c r="B11" s="18" t="s">
        <v>21</v>
      </c>
      <c r="C11" s="17" t="s">
        <v>22</v>
      </c>
      <c r="D11" s="17"/>
      <c r="E11" s="17"/>
      <c r="F11" s="17"/>
      <c r="G11" s="17"/>
      <c r="H11" s="19">
        <v>21.250000</v>
      </c>
      <c r="I11" s="19"/>
      <c r="J11" s="20">
        <v>0.100000</v>
      </c>
      <c r="K11" s="20"/>
      <c r="L11" s="20"/>
      <c r="M11" s="20">
        <f ca="1">ROUND(INDIRECT(ADDRESS(ROW()+(0), COLUMN()+(-5), 1))*INDIRECT(ADDRESS(ROW()+(0), COLUMN()+(-3), 1)), 2)</f>
        <v>2.130000</v>
      </c>
      <c r="N11" s="20"/>
    </row>
    <row r="12" spans="1:14" ht="31.20" thickBot="1" customHeight="1">
      <c r="A12" s="17" t="s">
        <v>23</v>
      </c>
      <c r="B12" s="18" t="s">
        <v>24</v>
      </c>
      <c r="C12" s="17" t="s">
        <v>25</v>
      </c>
      <c r="D12" s="17"/>
      <c r="E12" s="17"/>
      <c r="F12" s="17"/>
      <c r="G12" s="17"/>
      <c r="H12" s="19">
        <v>0.010000</v>
      </c>
      <c r="I12" s="19"/>
      <c r="J12" s="20">
        <v>1.340000</v>
      </c>
      <c r="K12" s="20"/>
      <c r="L12" s="20"/>
      <c r="M12" s="20">
        <f ca="1">ROUND(INDIRECT(ADDRESS(ROW()+(0), COLUMN()+(-5), 1))*INDIRECT(ADDRESS(ROW()+(0), COLUMN()+(-3), 1)), 2)</f>
        <v>0.010000</v>
      </c>
      <c r="N12" s="20"/>
    </row>
    <row r="13" spans="1:14" ht="40.80" thickBot="1" customHeight="1">
      <c r="A13" s="17" t="s">
        <v>26</v>
      </c>
      <c r="B13" s="18" t="s">
        <v>27</v>
      </c>
      <c r="C13" s="17" t="s">
        <v>28</v>
      </c>
      <c r="D13" s="17"/>
      <c r="E13" s="17"/>
      <c r="F13" s="17"/>
      <c r="G13" s="17"/>
      <c r="H13" s="19">
        <v>1.200000</v>
      </c>
      <c r="I13" s="19"/>
      <c r="J13" s="20">
        <v>3.410000</v>
      </c>
      <c r="K13" s="20"/>
      <c r="L13" s="20"/>
      <c r="M13" s="20">
        <f ca="1">ROUND(INDIRECT(ADDRESS(ROW()+(0), COLUMN()+(-5), 1))*INDIRECT(ADDRESS(ROW()+(0), COLUMN()+(-3), 1)), 2)</f>
        <v>4.090000</v>
      </c>
      <c r="N13" s="20"/>
    </row>
    <row r="14" spans="1:14" ht="21.60" thickBot="1" customHeight="1">
      <c r="A14" s="17" t="s">
        <v>29</v>
      </c>
      <c r="B14" s="18" t="s">
        <v>30</v>
      </c>
      <c r="C14" s="17" t="s">
        <v>31</v>
      </c>
      <c r="D14" s="17"/>
      <c r="E14" s="17"/>
      <c r="F14" s="17"/>
      <c r="G14" s="17"/>
      <c r="H14" s="19">
        <v>5.000000</v>
      </c>
      <c r="I14" s="19"/>
      <c r="J14" s="20">
        <v>0.480000</v>
      </c>
      <c r="K14" s="20"/>
      <c r="L14" s="20"/>
      <c r="M14" s="20">
        <f ca="1">ROUND(INDIRECT(ADDRESS(ROW()+(0), COLUMN()+(-5), 1))*INDIRECT(ADDRESS(ROW()+(0), COLUMN()+(-3), 1)), 2)</f>
        <v>2.400000</v>
      </c>
      <c r="N14" s="20"/>
    </row>
    <row r="15" spans="1:14" ht="31.20" thickBot="1" customHeight="1">
      <c r="A15" s="17" t="s">
        <v>32</v>
      </c>
      <c r="B15" s="18" t="s">
        <v>33</v>
      </c>
      <c r="C15" s="17" t="s">
        <v>34</v>
      </c>
      <c r="D15" s="17"/>
      <c r="E15" s="17"/>
      <c r="F15" s="17"/>
      <c r="G15" s="17"/>
      <c r="H15" s="19">
        <v>4.000000</v>
      </c>
      <c r="I15" s="19"/>
      <c r="J15" s="20">
        <v>0.700000</v>
      </c>
      <c r="K15" s="20"/>
      <c r="L15" s="20"/>
      <c r="M15" s="20">
        <f ca="1">ROUND(INDIRECT(ADDRESS(ROW()+(0), COLUMN()+(-5), 1))*INDIRECT(ADDRESS(ROW()+(0), COLUMN()+(-3), 1)), 2)</f>
        <v>2.800000</v>
      </c>
      <c r="N15" s="20"/>
    </row>
    <row r="16" spans="1:14" ht="40.80" thickBot="1" customHeight="1">
      <c r="A16" s="17" t="s">
        <v>35</v>
      </c>
      <c r="B16" s="18" t="s">
        <v>36</v>
      </c>
      <c r="C16" s="17" t="s">
        <v>37</v>
      </c>
      <c r="D16" s="17"/>
      <c r="E16" s="17"/>
      <c r="F16" s="17"/>
      <c r="G16" s="17"/>
      <c r="H16" s="19">
        <v>1.100000</v>
      </c>
      <c r="I16" s="19"/>
      <c r="J16" s="20">
        <v>12.510000</v>
      </c>
      <c r="K16" s="20"/>
      <c r="L16" s="20"/>
      <c r="M16" s="20">
        <f ca="1">ROUND(INDIRECT(ADDRESS(ROW()+(0), COLUMN()+(-5), 1))*INDIRECT(ADDRESS(ROW()+(0), COLUMN()+(-3), 1)), 2)</f>
        <v>13.760000</v>
      </c>
      <c r="N16" s="20"/>
    </row>
    <row r="17" spans="1:14" ht="40.80" thickBot="1" customHeight="1">
      <c r="A17" s="17" t="s">
        <v>38</v>
      </c>
      <c r="B17" s="18" t="s">
        <v>39</v>
      </c>
      <c r="C17" s="17" t="s">
        <v>40</v>
      </c>
      <c r="D17" s="17"/>
      <c r="E17" s="17"/>
      <c r="F17" s="17"/>
      <c r="G17" s="17"/>
      <c r="H17" s="19">
        <v>0.300000</v>
      </c>
      <c r="I17" s="19"/>
      <c r="J17" s="20">
        <v>3.000000</v>
      </c>
      <c r="K17" s="20"/>
      <c r="L17" s="20"/>
      <c r="M17" s="20">
        <f ca="1">ROUND(INDIRECT(ADDRESS(ROW()+(0), COLUMN()+(-5), 1))*INDIRECT(ADDRESS(ROW()+(0), COLUMN()+(-3), 1)), 2)</f>
        <v>0.900000</v>
      </c>
      <c r="N17" s="20"/>
    </row>
    <row r="18" spans="1:14" ht="12.00" thickBot="1" customHeight="1">
      <c r="A18" s="17" t="s">
        <v>41</v>
      </c>
      <c r="B18" s="18" t="s">
        <v>42</v>
      </c>
      <c r="C18" s="17" t="s">
        <v>43</v>
      </c>
      <c r="D18" s="17"/>
      <c r="E18" s="17"/>
      <c r="F18" s="17"/>
      <c r="G18" s="17"/>
      <c r="H18" s="19">
        <v>4.000000</v>
      </c>
      <c r="I18" s="19"/>
      <c r="J18" s="20">
        <v>0.350000</v>
      </c>
      <c r="K18" s="20"/>
      <c r="L18" s="20"/>
      <c r="M18" s="20">
        <f ca="1">ROUND(INDIRECT(ADDRESS(ROW()+(0), COLUMN()+(-5), 1))*INDIRECT(ADDRESS(ROW()+(0), COLUMN()+(-3), 1)), 2)</f>
        <v>1.400000</v>
      </c>
      <c r="N18" s="20"/>
    </row>
    <row r="19" spans="1:14" ht="21.60" thickBot="1" customHeight="1">
      <c r="A19" s="17" t="s">
        <v>44</v>
      </c>
      <c r="B19" s="18" t="s">
        <v>45</v>
      </c>
      <c r="C19" s="17" t="s">
        <v>46</v>
      </c>
      <c r="D19" s="17"/>
      <c r="E19" s="17"/>
      <c r="F19" s="17"/>
      <c r="G19" s="17"/>
      <c r="H19" s="19">
        <v>1.050000</v>
      </c>
      <c r="I19" s="19"/>
      <c r="J19" s="20">
        <v>8.000000</v>
      </c>
      <c r="K19" s="20"/>
      <c r="L19" s="20"/>
      <c r="M19" s="20">
        <f ca="1">ROUND(INDIRECT(ADDRESS(ROW()+(0), COLUMN()+(-5), 1))*INDIRECT(ADDRESS(ROW()+(0), COLUMN()+(-3), 1)), 2)</f>
        <v>8.400000</v>
      </c>
      <c r="N19" s="20"/>
    </row>
    <row r="20" spans="1:14" ht="12.00" thickBot="1" customHeight="1">
      <c r="A20" s="17" t="s">
        <v>47</v>
      </c>
      <c r="B20" s="18" t="s">
        <v>48</v>
      </c>
      <c r="C20" s="17" t="s">
        <v>49</v>
      </c>
      <c r="D20" s="17"/>
      <c r="E20" s="17"/>
      <c r="F20" s="17"/>
      <c r="G20" s="17"/>
      <c r="H20" s="19">
        <v>0.040000</v>
      </c>
      <c r="I20" s="19"/>
      <c r="J20" s="20">
        <v>3.000000</v>
      </c>
      <c r="K20" s="20"/>
      <c r="L20" s="20"/>
      <c r="M20" s="20">
        <f ca="1">ROUND(INDIRECT(ADDRESS(ROW()+(0), COLUMN()+(-5), 1))*INDIRECT(ADDRESS(ROW()+(0), COLUMN()+(-3), 1)), 2)</f>
        <v>0.120000</v>
      </c>
      <c r="N20" s="20"/>
    </row>
    <row r="21" spans="1:14" ht="31.20" thickBot="1" customHeight="1">
      <c r="A21" s="17" t="s">
        <v>50</v>
      </c>
      <c r="B21" s="18" t="s">
        <v>51</v>
      </c>
      <c r="C21" s="17" t="s">
        <v>52</v>
      </c>
      <c r="D21" s="17"/>
      <c r="E21" s="17"/>
      <c r="F21" s="17"/>
      <c r="G21" s="17"/>
      <c r="H21" s="19">
        <v>0.300000</v>
      </c>
      <c r="I21" s="19"/>
      <c r="J21" s="20">
        <v>0.990000</v>
      </c>
      <c r="K21" s="20"/>
      <c r="L21" s="20"/>
      <c r="M21" s="20">
        <f ca="1">ROUND(INDIRECT(ADDRESS(ROW()+(0), COLUMN()+(-5), 1))*INDIRECT(ADDRESS(ROW()+(0), COLUMN()+(-3), 1)), 2)</f>
        <v>0.300000</v>
      </c>
      <c r="N21" s="20"/>
    </row>
    <row r="22" spans="1:14" ht="12.00" thickBot="1" customHeight="1">
      <c r="A22" s="17" t="s">
        <v>53</v>
      </c>
      <c r="B22" s="18" t="s">
        <v>54</v>
      </c>
      <c r="C22" s="17" t="s">
        <v>55</v>
      </c>
      <c r="D22" s="17"/>
      <c r="E22" s="17"/>
      <c r="F22" s="17"/>
      <c r="G22" s="17"/>
      <c r="H22" s="19">
        <v>0.060000</v>
      </c>
      <c r="I22" s="19"/>
      <c r="J22" s="20">
        <v>1.680000</v>
      </c>
      <c r="K22" s="20"/>
      <c r="L22" s="20"/>
      <c r="M22" s="20">
        <f ca="1">ROUND(INDIRECT(ADDRESS(ROW()+(0), COLUMN()+(-5), 1))*INDIRECT(ADDRESS(ROW()+(0), COLUMN()+(-3), 1)), 2)</f>
        <v>0.100000</v>
      </c>
      <c r="N22" s="20"/>
    </row>
    <row r="23" spans="1:14" ht="12.00" thickBot="1" customHeight="1">
      <c r="A23" s="17" t="s">
        <v>56</v>
      </c>
      <c r="B23" s="18" t="s">
        <v>57</v>
      </c>
      <c r="C23" s="17" t="s">
        <v>58</v>
      </c>
      <c r="D23" s="17"/>
      <c r="E23" s="17"/>
      <c r="F23" s="17"/>
      <c r="G23" s="17"/>
      <c r="H23" s="19">
        <v>0.788000</v>
      </c>
      <c r="I23" s="19"/>
      <c r="J23" s="20">
        <v>16.850000</v>
      </c>
      <c r="K23" s="20"/>
      <c r="L23" s="20"/>
      <c r="M23" s="20">
        <f ca="1">ROUND(INDIRECT(ADDRESS(ROW()+(0), COLUMN()+(-5), 1))*INDIRECT(ADDRESS(ROW()+(0), COLUMN()+(-3), 1)), 2)</f>
        <v>13.280000</v>
      </c>
      <c r="N23" s="20"/>
    </row>
    <row r="24" spans="1:14" ht="12.00" thickBot="1" customHeight="1">
      <c r="A24" s="17" t="s">
        <v>59</v>
      </c>
      <c r="B24" s="18" t="s">
        <v>60</v>
      </c>
      <c r="C24" s="17" t="s">
        <v>61</v>
      </c>
      <c r="D24" s="17"/>
      <c r="E24" s="17"/>
      <c r="F24" s="17"/>
      <c r="G24" s="17"/>
      <c r="H24" s="19">
        <v>1.474000</v>
      </c>
      <c r="I24" s="19"/>
      <c r="J24" s="20">
        <v>15.820000</v>
      </c>
      <c r="K24" s="20"/>
      <c r="L24" s="20"/>
      <c r="M24" s="20">
        <f ca="1">ROUND(INDIRECT(ADDRESS(ROW()+(0), COLUMN()+(-5), 1))*INDIRECT(ADDRESS(ROW()+(0), COLUMN()+(-3), 1)), 2)</f>
        <v>23.320000</v>
      </c>
      <c r="N24" s="20"/>
    </row>
    <row r="25" spans="1:14" ht="12.00" thickBot="1" customHeight="1">
      <c r="A25" s="17" t="s">
        <v>62</v>
      </c>
      <c r="B25" s="18" t="s">
        <v>63</v>
      </c>
      <c r="C25" s="17" t="s">
        <v>64</v>
      </c>
      <c r="D25" s="17"/>
      <c r="E25" s="17"/>
      <c r="F25" s="17"/>
      <c r="G25" s="17"/>
      <c r="H25" s="19">
        <v>0.131000</v>
      </c>
      <c r="I25" s="19"/>
      <c r="J25" s="20">
        <v>16.850000</v>
      </c>
      <c r="K25" s="20"/>
      <c r="L25" s="20"/>
      <c r="M25" s="20">
        <f ca="1">ROUND(INDIRECT(ADDRESS(ROW()+(0), COLUMN()+(-5), 1))*INDIRECT(ADDRESS(ROW()+(0), COLUMN()+(-3), 1)), 2)</f>
        <v>2.210000</v>
      </c>
      <c r="N25" s="20"/>
    </row>
    <row r="26" spans="1:14" ht="12.00" thickBot="1" customHeight="1">
      <c r="A26" s="17" t="s">
        <v>65</v>
      </c>
      <c r="B26" s="18" t="s">
        <v>66</v>
      </c>
      <c r="C26" s="17" t="s">
        <v>67</v>
      </c>
      <c r="D26" s="17"/>
      <c r="E26" s="17"/>
      <c r="F26" s="17"/>
      <c r="G26" s="17"/>
      <c r="H26" s="19">
        <v>0.131000</v>
      </c>
      <c r="I26" s="19"/>
      <c r="J26" s="20">
        <v>16.450000</v>
      </c>
      <c r="K26" s="20"/>
      <c r="L26" s="20"/>
      <c r="M26" s="20">
        <f ca="1">ROUND(INDIRECT(ADDRESS(ROW()+(0), COLUMN()+(-5), 1))*INDIRECT(ADDRESS(ROW()+(0), COLUMN()+(-3), 1)), 2)</f>
        <v>2.150000</v>
      </c>
      <c r="N26" s="20"/>
    </row>
    <row r="27" spans="1:14" ht="12.00" thickBot="1" customHeight="1">
      <c r="A27" s="17" t="s">
        <v>68</v>
      </c>
      <c r="B27" s="18" t="s">
        <v>69</v>
      </c>
      <c r="C27" s="17" t="s">
        <v>70</v>
      </c>
      <c r="D27" s="17"/>
      <c r="E27" s="17"/>
      <c r="F27" s="17"/>
      <c r="G27" s="17"/>
      <c r="H27" s="19">
        <v>0.050000</v>
      </c>
      <c r="I27" s="19"/>
      <c r="J27" s="20">
        <v>17.410000</v>
      </c>
      <c r="K27" s="20"/>
      <c r="L27" s="20"/>
      <c r="M27" s="20">
        <f ca="1">ROUND(INDIRECT(ADDRESS(ROW()+(0), COLUMN()+(-5), 1))*INDIRECT(ADDRESS(ROW()+(0), COLUMN()+(-3), 1)), 2)</f>
        <v>0.870000</v>
      </c>
      <c r="N27" s="20"/>
    </row>
    <row r="28" spans="1:14" ht="12.00" thickBot="1" customHeight="1">
      <c r="A28" s="17" t="s">
        <v>71</v>
      </c>
      <c r="B28" s="18" t="s">
        <v>72</v>
      </c>
      <c r="C28" s="17" t="s">
        <v>73</v>
      </c>
      <c r="D28" s="17"/>
      <c r="E28" s="17"/>
      <c r="F28" s="17"/>
      <c r="G28" s="17"/>
      <c r="H28" s="19">
        <v>0.050000</v>
      </c>
      <c r="I28" s="19"/>
      <c r="J28" s="20">
        <v>16.450000</v>
      </c>
      <c r="K28" s="20"/>
      <c r="L28" s="20"/>
      <c r="M28" s="20">
        <f ca="1">ROUND(INDIRECT(ADDRESS(ROW()+(0), COLUMN()+(-5), 1))*INDIRECT(ADDRESS(ROW()+(0), COLUMN()+(-3), 1)), 2)</f>
        <v>0.820000</v>
      </c>
      <c r="N28" s="20"/>
    </row>
    <row r="29" spans="1:14" ht="12.00" thickBot="1" customHeight="1">
      <c r="A29" s="17" t="s">
        <v>74</v>
      </c>
      <c r="B29" s="18" t="s">
        <v>75</v>
      </c>
      <c r="C29" s="17" t="s">
        <v>76</v>
      </c>
      <c r="D29" s="17"/>
      <c r="E29" s="17"/>
      <c r="F29" s="17"/>
      <c r="G29" s="17"/>
      <c r="H29" s="19">
        <v>0.404000</v>
      </c>
      <c r="I29" s="19"/>
      <c r="J29" s="20">
        <v>16.850000</v>
      </c>
      <c r="K29" s="20"/>
      <c r="L29" s="20"/>
      <c r="M29" s="20">
        <f ca="1">ROUND(INDIRECT(ADDRESS(ROW()+(0), COLUMN()+(-5), 1))*INDIRECT(ADDRESS(ROW()+(0), COLUMN()+(-3), 1)), 2)</f>
        <v>6.810000</v>
      </c>
      <c r="N29" s="20"/>
    </row>
    <row r="30" spans="1:14" ht="12.00" thickBot="1" customHeight="1">
      <c r="A30" s="17" t="s">
        <v>77</v>
      </c>
      <c r="B30" s="21" t="s">
        <v>78</v>
      </c>
      <c r="C30" s="22" t="s">
        <v>79</v>
      </c>
      <c r="D30" s="22"/>
      <c r="E30" s="22"/>
      <c r="F30" s="22"/>
      <c r="G30" s="22"/>
      <c r="H30" s="23">
        <v>0.202000</v>
      </c>
      <c r="I30" s="23"/>
      <c r="J30" s="24">
        <v>16.450000</v>
      </c>
      <c r="K30" s="24"/>
      <c r="L30" s="24"/>
      <c r="M30" s="24">
        <f ca="1">ROUND(INDIRECT(ADDRESS(ROW()+(0), COLUMN()+(-5), 1))*INDIRECT(ADDRESS(ROW()+(0), COLUMN()+(-3), 1)), 2)</f>
        <v>3.320000</v>
      </c>
      <c r="N30" s="24"/>
    </row>
    <row r="31" spans="1:14" ht="12.00" thickBot="1" customHeight="1">
      <c r="A31" s="17"/>
      <c r="B31" s="12" t="s">
        <v>80</v>
      </c>
      <c r="C31" s="10" t="s">
        <v>81</v>
      </c>
      <c r="D31" s="10"/>
      <c r="E31" s="10"/>
      <c r="F31" s="10"/>
      <c r="G31" s="10"/>
      <c r="H31" s="14">
        <v>2.000000</v>
      </c>
      <c r="I31" s="14"/>
      <c r="J31" s="16">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1)),INDIRECT(ADDRESS(ROW()+(-22), COLUMN()+(3), 1)),INDIRECT(ADDRESS(ROW()+(-23), COLUMN()+(3), 1))), 2)</f>
        <v>92.360000</v>
      </c>
      <c r="K31" s="16"/>
      <c r="L31" s="16"/>
      <c r="M31" s="16">
        <f ca="1">ROUND(INDIRECT(ADDRESS(ROW()+(0), COLUMN()+(-5), 1))*INDIRECT(ADDRESS(ROW()+(0), COLUMN()+(-3), 1))/100, 2)</f>
        <v>1.850000</v>
      </c>
      <c r="N31" s="16"/>
    </row>
    <row r="32" spans="1:14" ht="12.00" thickBot="1" customHeight="1">
      <c r="A32" s="22"/>
      <c r="B32" s="21" t="s">
        <v>82</v>
      </c>
      <c r="C32" s="22" t="s">
        <v>83</v>
      </c>
      <c r="D32" s="22"/>
      <c r="E32" s="22"/>
      <c r="F32" s="22"/>
      <c r="G32" s="22"/>
      <c r="H32" s="23">
        <v>3.000000</v>
      </c>
      <c r="I32" s="23"/>
      <c r="J32" s="24">
        <f ca="1">ROUND(SUM(INDIRECT(ADDRESS(ROW()+(-1), COLUMN()+(3), 1)),INDIRECT(ADDRESS(ROW()+(-2), COLUMN()+(3), 1)),INDIRECT(ADDRESS(ROW()+(-3), COLUMN()+(3), 1)),INDIRECT(ADDRESS(ROW()+(-4), COLUMN()+(3), 1)),INDIRECT(ADDRESS(ROW()+(-5), COLUMN()+(3), 1)),INDIRECT(ADDRESS(ROW()+(-6), COLUMN()+(3), 1)),INDIRECT(ADDRESS(ROW()+(-7), COLUMN()+(3), 1)),INDIRECT(ADDRESS(ROW()+(-8), COLUMN()+(3), 1)),INDIRECT(ADDRESS(ROW()+(-9), COLUMN()+(3), 1)),INDIRECT(ADDRESS(ROW()+(-10), COLUMN()+(3), 1)),INDIRECT(ADDRESS(ROW()+(-11), COLUMN()+(3), 1)),INDIRECT(ADDRESS(ROW()+(-12), COLUMN()+(3), 1)),INDIRECT(ADDRESS(ROW()+(-13), COLUMN()+(3), 1)),INDIRECT(ADDRESS(ROW()+(-14), COLUMN()+(3), 1)),INDIRECT(ADDRESS(ROW()+(-15), COLUMN()+(3), 1)),INDIRECT(ADDRESS(ROW()+(-16), COLUMN()+(3), 1)),INDIRECT(ADDRESS(ROW()+(-17), COLUMN()+(3), 1)),INDIRECT(ADDRESS(ROW()+(-18), COLUMN()+(3), 1)),INDIRECT(ADDRESS(ROW()+(-19), COLUMN()+(3), 1)),INDIRECT(ADDRESS(ROW()+(-20), COLUMN()+(3), 1)),INDIRECT(ADDRESS(ROW()+(-21), COLUMN()+(3), 1)),INDIRECT(ADDRESS(ROW()+(-22), COLUMN()+(3), 1)),INDIRECT(ADDRESS(ROW()+(-23), COLUMN()+(3), 1)),INDIRECT(ADDRESS(ROW()+(-24), COLUMN()+(3), 1))), 2)</f>
        <v>94.210000</v>
      </c>
      <c r="K32" s="24"/>
      <c r="L32" s="24"/>
      <c r="M32" s="24">
        <f ca="1">ROUND(INDIRECT(ADDRESS(ROW()+(0), COLUMN()+(-5), 1))*INDIRECT(ADDRESS(ROW()+(0), COLUMN()+(-3), 1))/100, 2)</f>
        <v>2.830000</v>
      </c>
      <c r="N32" s="24"/>
    </row>
    <row r="33" spans="1:14" ht="12.00" thickBot="1" customHeight="1">
      <c r="A33" s="6" t="s">
        <v>84</v>
      </c>
      <c r="B33" s="7"/>
      <c r="C33" s="7"/>
      <c r="D33" s="7"/>
      <c r="E33" s="7"/>
      <c r="F33" s="7"/>
      <c r="G33" s="7"/>
      <c r="H33" s="25"/>
      <c r="I33" s="25"/>
      <c r="J33" s="6" t="s">
        <v>85</v>
      </c>
      <c r="K33" s="6"/>
      <c r="L33" s="6"/>
      <c r="M33"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97.040000</v>
      </c>
      <c r="N33" s="26"/>
    </row>
    <row r="36" spans="1:14" ht="21.60" thickBot="1" customHeight="1">
      <c r="A36" s="27" t="s">
        <v>86</v>
      </c>
      <c r="B36" s="27"/>
      <c r="C36" s="27"/>
      <c r="D36" s="27"/>
      <c r="E36" s="27"/>
      <c r="F36" s="27"/>
      <c r="G36" s="27" t="s">
        <v>87</v>
      </c>
      <c r="H36" s="27"/>
      <c r="I36" s="27"/>
      <c r="J36" s="27"/>
      <c r="K36" s="27" t="s">
        <v>88</v>
      </c>
      <c r="L36" s="27"/>
      <c r="M36" s="27"/>
      <c r="N36" s="27" t="s">
        <v>89</v>
      </c>
    </row>
    <row r="37" spans="1:14" ht="12.00" thickBot="1" customHeight="1">
      <c r="A37" s="28" t="s">
        <v>90</v>
      </c>
      <c r="B37" s="28"/>
      <c r="C37" s="28"/>
      <c r="D37" s="28"/>
      <c r="E37" s="28"/>
      <c r="F37" s="28"/>
      <c r="G37" s="29">
        <v>122012.000000</v>
      </c>
      <c r="H37" s="29"/>
      <c r="I37" s="29"/>
      <c r="J37" s="29"/>
      <c r="K37" s="29">
        <v>122013.000000</v>
      </c>
      <c r="L37" s="29"/>
      <c r="M37" s="29"/>
      <c r="N37" s="29"/>
    </row>
    <row r="38" spans="1:14" ht="12.00" thickBot="1" customHeight="1">
      <c r="A38" s="30" t="s">
        <v>91</v>
      </c>
      <c r="B38" s="30"/>
      <c r="C38" s="30"/>
      <c r="D38" s="30"/>
      <c r="E38" s="30"/>
      <c r="F38" s="30"/>
      <c r="G38" s="31"/>
      <c r="H38" s="31"/>
      <c r="I38" s="31"/>
      <c r="J38" s="31"/>
      <c r="K38" s="31"/>
      <c r="L38" s="31"/>
      <c r="M38" s="31"/>
      <c r="N38" s="31"/>
    </row>
    <row r="39" spans="1:14" ht="12.00" thickBot="1" customHeight="1">
      <c r="A39" s="28" t="s">
        <v>92</v>
      </c>
      <c r="B39" s="28"/>
      <c r="C39" s="28"/>
      <c r="D39" s="28"/>
      <c r="E39" s="28"/>
      <c r="F39" s="28"/>
      <c r="G39" s="29">
        <v>172012.000000</v>
      </c>
      <c r="H39" s="29"/>
      <c r="I39" s="29"/>
      <c r="J39" s="29"/>
      <c r="K39" s="29">
        <v>172013.000000</v>
      </c>
      <c r="L39" s="29"/>
      <c r="M39" s="29"/>
      <c r="N39" s="29" t="s">
        <v>93</v>
      </c>
    </row>
    <row r="40" spans="1:14" ht="21.60" thickBot="1" customHeight="1">
      <c r="A40" s="30" t="s">
        <v>94</v>
      </c>
      <c r="B40" s="30"/>
      <c r="C40" s="30"/>
      <c r="D40" s="30"/>
      <c r="E40" s="30"/>
      <c r="F40" s="30"/>
      <c r="G40" s="31"/>
      <c r="H40" s="31"/>
      <c r="I40" s="31"/>
      <c r="J40" s="31"/>
      <c r="K40" s="31"/>
      <c r="L40" s="31"/>
      <c r="M40" s="31"/>
      <c r="N40" s="31"/>
    </row>
    <row r="41" spans="1:14" ht="12.00" thickBot="1" customHeight="1">
      <c r="A41" s="28" t="s">
        <v>95</v>
      </c>
      <c r="B41" s="28"/>
      <c r="C41" s="28"/>
      <c r="D41" s="28"/>
      <c r="E41" s="28"/>
      <c r="F41" s="28"/>
      <c r="G41" s="29">
        <v>192013.000000</v>
      </c>
      <c r="H41" s="29"/>
      <c r="I41" s="29"/>
      <c r="J41" s="29"/>
      <c r="K41" s="29">
        <v>192013.000000</v>
      </c>
      <c r="L41" s="29"/>
      <c r="M41" s="29"/>
      <c r="N41" s="29"/>
    </row>
    <row r="42" spans="1:14" ht="21.60" thickBot="1" customHeight="1">
      <c r="A42" s="30" t="s">
        <v>96</v>
      </c>
      <c r="B42" s="30"/>
      <c r="C42" s="30"/>
      <c r="D42" s="30"/>
      <c r="E42" s="30"/>
      <c r="F42" s="30"/>
      <c r="G42" s="31"/>
      <c r="H42" s="31"/>
      <c r="I42" s="31"/>
      <c r="J42" s="31"/>
      <c r="K42" s="31"/>
      <c r="L42" s="31"/>
      <c r="M42" s="31"/>
      <c r="N42" s="31"/>
    </row>
    <row r="43" spans="1:14" ht="12.00" thickBot="1" customHeight="1">
      <c r="A43" s="28" t="s">
        <v>97</v>
      </c>
      <c r="B43" s="28"/>
      <c r="C43" s="28"/>
      <c r="D43" s="28"/>
      <c r="E43" s="28"/>
      <c r="F43" s="28"/>
      <c r="G43" s="29">
        <v>192013.000000</v>
      </c>
      <c r="H43" s="29"/>
      <c r="I43" s="29"/>
      <c r="J43" s="29"/>
      <c r="K43" s="29">
        <v>192013.000000</v>
      </c>
      <c r="L43" s="29"/>
      <c r="M43" s="29"/>
      <c r="N43" s="29"/>
    </row>
    <row r="44" spans="1:14" ht="21.60" thickBot="1" customHeight="1">
      <c r="A44" s="30" t="s">
        <v>98</v>
      </c>
      <c r="B44" s="30"/>
      <c r="C44" s="30"/>
      <c r="D44" s="30"/>
      <c r="E44" s="30"/>
      <c r="F44" s="30"/>
      <c r="G44" s="31"/>
      <c r="H44" s="31"/>
      <c r="I44" s="31"/>
      <c r="J44" s="31"/>
      <c r="K44" s="31"/>
      <c r="L44" s="31"/>
      <c r="M44" s="31"/>
      <c r="N44" s="31"/>
    </row>
    <row r="45" spans="1:14" ht="12.00" thickBot="1" customHeight="1">
      <c r="A45" s="28" t="s">
        <v>99</v>
      </c>
      <c r="B45" s="28"/>
      <c r="C45" s="28"/>
      <c r="D45" s="28"/>
      <c r="E45" s="28"/>
      <c r="F45" s="28"/>
      <c r="G45" s="29">
        <v>142013.000000</v>
      </c>
      <c r="H45" s="29"/>
      <c r="I45" s="29"/>
      <c r="J45" s="29"/>
      <c r="K45" s="29">
        <v>172013.000000</v>
      </c>
      <c r="L45" s="29"/>
      <c r="M45" s="29"/>
      <c r="N45" s="29">
        <v>3.000000</v>
      </c>
    </row>
    <row r="46" spans="1:14" ht="12.00" thickBot="1" customHeight="1">
      <c r="A46" s="30" t="s">
        <v>100</v>
      </c>
      <c r="B46" s="30"/>
      <c r="C46" s="30"/>
      <c r="D46" s="30"/>
      <c r="E46" s="30"/>
      <c r="F46" s="30"/>
      <c r="G46" s="31"/>
      <c r="H46" s="31"/>
      <c r="I46" s="31"/>
      <c r="J46" s="31"/>
      <c r="K46" s="31"/>
      <c r="L46" s="31"/>
      <c r="M46" s="31"/>
      <c r="N46" s="31"/>
    </row>
    <row r="47" spans="1:14" ht="12.00" thickBot="1" customHeight="1">
      <c r="A47" s="28" t="s">
        <v>101</v>
      </c>
      <c r="B47" s="28"/>
      <c r="C47" s="28"/>
      <c r="D47" s="28"/>
      <c r="E47" s="28"/>
      <c r="F47" s="28"/>
      <c r="G47" s="29">
        <v>1102013.000000</v>
      </c>
      <c r="H47" s="29"/>
      <c r="I47" s="29"/>
      <c r="J47" s="29"/>
      <c r="K47" s="29">
        <v>1102013.000000</v>
      </c>
      <c r="L47" s="29"/>
      <c r="M47" s="29"/>
      <c r="N47" s="29"/>
    </row>
    <row r="48" spans="1:14" ht="50.40" thickBot="1" customHeight="1">
      <c r="A48" s="30" t="s">
        <v>102</v>
      </c>
      <c r="B48" s="30"/>
      <c r="C48" s="30"/>
      <c r="D48" s="30"/>
      <c r="E48" s="30"/>
      <c r="F48" s="30"/>
      <c r="G48" s="31"/>
      <c r="H48" s="31"/>
      <c r="I48" s="31"/>
      <c r="J48" s="31"/>
      <c r="K48" s="31"/>
      <c r="L48" s="31"/>
      <c r="M48" s="31"/>
      <c r="N48" s="31"/>
    </row>
    <row r="49" spans="1:14" ht="12.00" thickBot="1" customHeight="1">
      <c r="A49" s="28" t="s">
        <v>103</v>
      </c>
      <c r="B49" s="28"/>
      <c r="C49" s="28"/>
      <c r="D49" s="28"/>
      <c r="E49" s="28"/>
      <c r="F49" s="28"/>
      <c r="G49" s="29">
        <v>172013.000000</v>
      </c>
      <c r="H49" s="29"/>
      <c r="I49" s="29"/>
      <c r="J49" s="29"/>
      <c r="K49" s="29">
        <v>172014.000000</v>
      </c>
      <c r="L49" s="29"/>
      <c r="M49" s="29"/>
      <c r="N49" s="29"/>
    </row>
    <row r="50" spans="1:14" ht="21.60" thickBot="1" customHeight="1">
      <c r="A50" s="30" t="s">
        <v>104</v>
      </c>
      <c r="B50" s="30"/>
      <c r="C50" s="30"/>
      <c r="D50" s="30"/>
      <c r="E50" s="30"/>
      <c r="F50" s="30"/>
      <c r="G50" s="31"/>
      <c r="H50" s="31"/>
      <c r="I50" s="31"/>
      <c r="J50" s="31"/>
      <c r="K50" s="31"/>
      <c r="L50" s="31"/>
      <c r="M50" s="31"/>
      <c r="N50" s="31"/>
    </row>
    <row r="53" spans="1:1" ht="11.40" thickBot="1" customHeight="1">
      <c r="A53" s="1" t="s">
        <v>105</v>
      </c>
      <c r="B53" s="1"/>
      <c r="C53" s="1"/>
      <c r="D53" s="1"/>
      <c r="E53" s="1"/>
      <c r="F53" s="1"/>
      <c r="G53" s="1"/>
      <c r="H53" s="1"/>
      <c r="I53" s="1"/>
      <c r="J53" s="1"/>
      <c r="K53" s="1"/>
      <c r="L53" s="1"/>
      <c r="M53" s="1"/>
      <c r="N53" s="1"/>
    </row>
    <row r="54" spans="1:1" ht="11.40" thickBot="1" customHeight="1">
      <c r="A54" s="1" t="s">
        <v>106</v>
      </c>
      <c r="B54" s="1"/>
      <c r="C54" s="1"/>
      <c r="D54" s="1"/>
      <c r="E54" s="1"/>
      <c r="F54" s="1"/>
      <c r="G54" s="1"/>
      <c r="H54" s="1"/>
      <c r="I54" s="1"/>
      <c r="J54" s="1"/>
      <c r="K54" s="1"/>
      <c r="L54" s="1"/>
      <c r="M54" s="1"/>
      <c r="N54" s="1"/>
    </row>
    <row r="55" spans="1:1" ht="11.40" thickBot="1" customHeight="1">
      <c r="A55" s="1" t="s">
        <v>107</v>
      </c>
      <c r="B55" s="1"/>
      <c r="C55" s="1"/>
      <c r="D55" s="1"/>
      <c r="E55" s="1"/>
      <c r="F55" s="1"/>
      <c r="G55" s="1"/>
      <c r="H55" s="1"/>
      <c r="I55" s="1"/>
      <c r="J55" s="1"/>
      <c r="K55" s="1"/>
      <c r="L55" s="1"/>
      <c r="M55" s="1"/>
      <c r="N55" s="1"/>
    </row>
  </sheetData>
  <mergeCells count="155">
    <mergeCell ref="A1:N1"/>
    <mergeCell ref="A3:C3"/>
    <mergeCell ref="F3:H3"/>
    <mergeCell ref="I3:K3"/>
    <mergeCell ref="L3:N3"/>
    <mergeCell ref="A4:N4"/>
    <mergeCell ref="C7:G7"/>
    <mergeCell ref="H7:I7"/>
    <mergeCell ref="J7:L7"/>
    <mergeCell ref="M7:N7"/>
    <mergeCell ref="C8:G8"/>
    <mergeCell ref="H8:I8"/>
    <mergeCell ref="J8:L8"/>
    <mergeCell ref="M8:N8"/>
    <mergeCell ref="C9:G9"/>
    <mergeCell ref="H9:I9"/>
    <mergeCell ref="J9:L9"/>
    <mergeCell ref="M9:N9"/>
    <mergeCell ref="C10:G10"/>
    <mergeCell ref="H10:I10"/>
    <mergeCell ref="J10:L10"/>
    <mergeCell ref="M10:N10"/>
    <mergeCell ref="C11:G11"/>
    <mergeCell ref="H11:I11"/>
    <mergeCell ref="J11:L11"/>
    <mergeCell ref="M11:N11"/>
    <mergeCell ref="C12:G12"/>
    <mergeCell ref="H12:I12"/>
    <mergeCell ref="J12:L12"/>
    <mergeCell ref="M12:N12"/>
    <mergeCell ref="C13:G13"/>
    <mergeCell ref="H13:I13"/>
    <mergeCell ref="J13:L13"/>
    <mergeCell ref="M13:N13"/>
    <mergeCell ref="C14:G14"/>
    <mergeCell ref="H14:I14"/>
    <mergeCell ref="J14:L14"/>
    <mergeCell ref="M14:N14"/>
    <mergeCell ref="C15:G15"/>
    <mergeCell ref="H15:I15"/>
    <mergeCell ref="J15:L15"/>
    <mergeCell ref="M15:N15"/>
    <mergeCell ref="C16:G16"/>
    <mergeCell ref="H16:I16"/>
    <mergeCell ref="J16:L16"/>
    <mergeCell ref="M16:N16"/>
    <mergeCell ref="C17:G17"/>
    <mergeCell ref="H17:I17"/>
    <mergeCell ref="J17:L17"/>
    <mergeCell ref="M17:N17"/>
    <mergeCell ref="C18:G18"/>
    <mergeCell ref="H18:I18"/>
    <mergeCell ref="J18:L18"/>
    <mergeCell ref="M18:N18"/>
    <mergeCell ref="C19:G19"/>
    <mergeCell ref="H19:I19"/>
    <mergeCell ref="J19:L19"/>
    <mergeCell ref="M19:N19"/>
    <mergeCell ref="C20:G20"/>
    <mergeCell ref="H20:I20"/>
    <mergeCell ref="J20:L20"/>
    <mergeCell ref="M20:N20"/>
    <mergeCell ref="C21:G21"/>
    <mergeCell ref="H21:I21"/>
    <mergeCell ref="J21:L21"/>
    <mergeCell ref="M21:N21"/>
    <mergeCell ref="C22:G22"/>
    <mergeCell ref="H22:I22"/>
    <mergeCell ref="J22:L22"/>
    <mergeCell ref="M22:N22"/>
    <mergeCell ref="C23:G23"/>
    <mergeCell ref="H23:I23"/>
    <mergeCell ref="J23:L23"/>
    <mergeCell ref="M23:N23"/>
    <mergeCell ref="C24:G24"/>
    <mergeCell ref="H24:I24"/>
    <mergeCell ref="J24:L24"/>
    <mergeCell ref="M24:N24"/>
    <mergeCell ref="C25:G25"/>
    <mergeCell ref="H25:I25"/>
    <mergeCell ref="J25:L25"/>
    <mergeCell ref="M25:N25"/>
    <mergeCell ref="C26:G26"/>
    <mergeCell ref="H26:I26"/>
    <mergeCell ref="J26:L26"/>
    <mergeCell ref="M26:N26"/>
    <mergeCell ref="C27:G27"/>
    <mergeCell ref="H27:I27"/>
    <mergeCell ref="J27:L27"/>
    <mergeCell ref="M27:N27"/>
    <mergeCell ref="C28:G28"/>
    <mergeCell ref="H28:I28"/>
    <mergeCell ref="J28:L28"/>
    <mergeCell ref="M28:N28"/>
    <mergeCell ref="C29:G29"/>
    <mergeCell ref="H29:I29"/>
    <mergeCell ref="J29:L29"/>
    <mergeCell ref="M29:N29"/>
    <mergeCell ref="C30:G30"/>
    <mergeCell ref="H30:I30"/>
    <mergeCell ref="J30:L30"/>
    <mergeCell ref="M30:N30"/>
    <mergeCell ref="C31:G31"/>
    <mergeCell ref="H31:I31"/>
    <mergeCell ref="J31:L31"/>
    <mergeCell ref="M31:N31"/>
    <mergeCell ref="C32:G32"/>
    <mergeCell ref="H32:I32"/>
    <mergeCell ref="J32:L32"/>
    <mergeCell ref="M32:N32"/>
    <mergeCell ref="A33:G33"/>
    <mergeCell ref="H33:I33"/>
    <mergeCell ref="J33:L33"/>
    <mergeCell ref="M33:N33"/>
    <mergeCell ref="A36:F36"/>
    <mergeCell ref="G36:J36"/>
    <mergeCell ref="K36:M36"/>
    <mergeCell ref="A37:F37"/>
    <mergeCell ref="G37:J38"/>
    <mergeCell ref="K37:M38"/>
    <mergeCell ref="N37:N38"/>
    <mergeCell ref="A38:F38"/>
    <mergeCell ref="A39:F39"/>
    <mergeCell ref="G39:J40"/>
    <mergeCell ref="K39:M40"/>
    <mergeCell ref="N39:N40"/>
    <mergeCell ref="A40:F40"/>
    <mergeCell ref="A41:F41"/>
    <mergeCell ref="G41:J42"/>
    <mergeCell ref="K41:M42"/>
    <mergeCell ref="N41:N42"/>
    <mergeCell ref="A42:F42"/>
    <mergeCell ref="A43:F43"/>
    <mergeCell ref="G43:J44"/>
    <mergeCell ref="K43:M44"/>
    <mergeCell ref="N43:N44"/>
    <mergeCell ref="A44:F44"/>
    <mergeCell ref="A45:F45"/>
    <mergeCell ref="G45:J46"/>
    <mergeCell ref="K45:M46"/>
    <mergeCell ref="N45:N46"/>
    <mergeCell ref="A46:F46"/>
    <mergeCell ref="A47:F47"/>
    <mergeCell ref="G47:J48"/>
    <mergeCell ref="K47:M48"/>
    <mergeCell ref="N47:N48"/>
    <mergeCell ref="A48:F48"/>
    <mergeCell ref="A49:F49"/>
    <mergeCell ref="G49:J50"/>
    <mergeCell ref="K49:M50"/>
    <mergeCell ref="N49:N50"/>
    <mergeCell ref="A50:F50"/>
    <mergeCell ref="A53:N53"/>
    <mergeCell ref="A54:N54"/>
    <mergeCell ref="A55:N55"/>
  </mergeCells>
  <pageMargins left="0.620079" right="0.472441" top="0.472441" bottom="0.472441" header="0.0" footer="0.0"/>
  <pageSetup paperSize="9" orientation="portrait"/>
  <rowBreaks count="0" manualBreakCount="0">
    </rowBreaks>
</worksheet>
</file>